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440" yWindow="-100" windowWidth="20460" windowHeight="1314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31" i="1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F6"/>
  <c r="G6"/>
  <c r="G31"/>
  <c r="E6"/>
  <c r="H6"/>
  <c r="J30"/>
</calcChain>
</file>

<file path=xl/sharedStrings.xml><?xml version="1.0" encoding="utf-8"?>
<sst xmlns="http://schemas.openxmlformats.org/spreadsheetml/2006/main" count="43" uniqueCount="43">
  <si>
    <t>divide by n-1</t>
    <phoneticPr fontId="3" type="noConversion"/>
  </si>
  <si>
    <t>square root it</t>
    <phoneticPr fontId="3" type="noConversion"/>
  </si>
  <si>
    <t>AP BIOLOGY</t>
    <phoneticPr fontId="3" type="noConversion"/>
  </si>
  <si>
    <t>surveyed day 21</t>
    <phoneticPr fontId="3" type="noConversion"/>
  </si>
  <si>
    <t>day 13 drop height to 1 box</t>
    <phoneticPr fontId="3" type="noConversion"/>
  </si>
  <si>
    <t>day 7  no light</t>
    <phoneticPr fontId="3" type="noConversion"/>
  </si>
  <si>
    <t>Period 2</t>
    <phoneticPr fontId="3" type="noConversion"/>
  </si>
  <si>
    <t>P generation</t>
    <phoneticPr fontId="3" type="noConversion"/>
  </si>
  <si>
    <t>TRAIT: # buds</t>
    <phoneticPr fontId="3" type="noConversion"/>
  </si>
  <si>
    <t>squared</t>
    <phoneticPr fontId="3" type="noConversion"/>
  </si>
  <si>
    <t>x number of plants</t>
    <phoneticPr fontId="3" type="noConversion"/>
  </si>
  <si>
    <t>SUM</t>
    <phoneticPr fontId="3" type="noConversion"/>
  </si>
  <si>
    <t>sum/n-1</t>
    <phoneticPr fontId="3" type="noConversion"/>
  </si>
  <si>
    <t>root = SD</t>
    <phoneticPr fontId="3" type="noConversion"/>
  </si>
  <si>
    <t>1,2</t>
    <phoneticPr fontId="3" type="noConversion"/>
  </si>
  <si>
    <t>3,4</t>
    <phoneticPr fontId="3" type="noConversion"/>
  </si>
  <si>
    <t>5,6</t>
    <phoneticPr fontId="3" type="noConversion"/>
  </si>
  <si>
    <t>7,8</t>
    <phoneticPr fontId="3" type="noConversion"/>
  </si>
  <si>
    <t>9,10</t>
    <phoneticPr fontId="3" type="noConversion"/>
  </si>
  <si>
    <t>11,12</t>
    <phoneticPr fontId="3" type="noConversion"/>
  </si>
  <si>
    <t>13,14</t>
    <phoneticPr fontId="3" type="noConversion"/>
  </si>
  <si>
    <t>15,16</t>
    <phoneticPr fontId="3" type="noConversion"/>
  </si>
  <si>
    <t>17,18</t>
    <phoneticPr fontId="3" type="noConversion"/>
  </si>
  <si>
    <t>19,20</t>
    <phoneticPr fontId="3" type="noConversion"/>
  </si>
  <si>
    <t>21,22</t>
    <phoneticPr fontId="3" type="noConversion"/>
  </si>
  <si>
    <t>23,24</t>
    <phoneticPr fontId="3" type="noConversion"/>
  </si>
  <si>
    <t>25,26</t>
    <phoneticPr fontId="3" type="noConversion"/>
  </si>
  <si>
    <t>27,28</t>
    <phoneticPr fontId="3" type="noConversion"/>
  </si>
  <si>
    <t>29,30</t>
    <phoneticPr fontId="3" type="noConversion"/>
  </si>
  <si>
    <t>31,32</t>
    <phoneticPr fontId="3" type="noConversion"/>
  </si>
  <si>
    <t>33,34</t>
    <phoneticPr fontId="3" type="noConversion"/>
  </si>
  <si>
    <t>35,36</t>
    <phoneticPr fontId="3" type="noConversion"/>
  </si>
  <si>
    <t>37,38</t>
    <phoneticPr fontId="3" type="noConversion"/>
  </si>
  <si>
    <t>39,40</t>
    <phoneticPr fontId="3" type="noConversion"/>
  </si>
  <si>
    <t>41,42</t>
    <phoneticPr fontId="3" type="noConversion"/>
  </si>
  <si>
    <t>43,44</t>
    <phoneticPr fontId="3" type="noConversion"/>
  </si>
  <si>
    <t>45,46</t>
    <phoneticPr fontId="3" type="noConversion"/>
  </si>
  <si>
    <t>mean</t>
    <phoneticPr fontId="3" type="noConversion"/>
  </si>
  <si>
    <t>Number of plants</t>
    <phoneticPr fontId="3" type="noConversion"/>
  </si>
  <si>
    <t xml:space="preserve">multiply by midpoint </t>
    <phoneticPr fontId="3" type="noConversion"/>
  </si>
  <si>
    <t># buds</t>
    <phoneticPr fontId="3" type="noConversion"/>
  </si>
  <si>
    <t>midpoint value</t>
    <phoneticPr fontId="3" type="noConversion"/>
  </si>
  <si>
    <t>midpoint - mean</t>
    <phoneticPr fontId="3" type="noConversion"/>
  </si>
</sst>
</file>

<file path=xl/styles.xml><?xml version="1.0" encoding="utf-8"?>
<styleSheet xmlns="http://schemas.openxmlformats.org/spreadsheetml/2006/main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7" formatCode="_(* #,##0.00_);_(* \(#,##0.00\);_(* &quot;-&quot;??_);_(@_)"/>
    <numFmt numFmtId="168" formatCode="_(* #,##0_);_(* \(#,##0\);_(* &quot;-&quot;??_);_(@_)"/>
    <numFmt numFmtId="169" formatCode="0.00"/>
    <numFmt numFmtId="170" formatCode="_(* #,##0.0_);_(* \(#,##0.0\);_(* &quot;-&quot;??_);_(@_)"/>
  </numFmts>
  <fonts count="6">
    <font>
      <sz val="10"/>
      <name val="Verdana"/>
    </font>
    <font>
      <sz val="10"/>
      <name val="Verdana"/>
    </font>
    <font>
      <sz val="10"/>
      <name val="Verdana"/>
    </font>
    <font>
      <sz val="8"/>
      <name val="Verdana"/>
    </font>
    <font>
      <b/>
      <sz val="10"/>
      <color indexed="12"/>
      <name val="Verdana"/>
    </font>
    <font>
      <b/>
      <sz val="10"/>
      <color indexed="20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7" fontId="2" fillId="0" borderId="0" applyFont="0" applyFill="0" applyBorder="0" applyAlignment="0" applyProtection="0"/>
  </cellStyleXfs>
  <cellXfs count="10">
    <xf numFmtId="0" fontId="0" fillId="0" borderId="0" xfId="0"/>
    <xf numFmtId="168" fontId="0" fillId="0" borderId="0" xfId="1" applyNumberFormat="1" applyFont="1"/>
    <xf numFmtId="0" fontId="4" fillId="0" borderId="0" xfId="0" applyFont="1"/>
    <xf numFmtId="169" fontId="5" fillId="0" borderId="0" xfId="0" applyNumberFormat="1" applyFont="1"/>
    <xf numFmtId="0" fontId="5" fillId="0" borderId="0" xfId="0" applyFont="1"/>
    <xf numFmtId="0" fontId="1" fillId="0" borderId="0" xfId="0" applyFont="1"/>
    <xf numFmtId="169" fontId="0" fillId="0" borderId="0" xfId="0" applyNumberFormat="1" applyAlignment="1"/>
    <xf numFmtId="169" fontId="0" fillId="0" borderId="0" xfId="0" applyNumberFormat="1"/>
    <xf numFmtId="170" fontId="0" fillId="0" borderId="0" xfId="1" applyNumberFormat="1" applyFont="1"/>
    <xf numFmtId="170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80"/>
  <sheetViews>
    <sheetView tabSelected="1" showRuler="0" view="pageLayout" topLeftCell="A14" zoomScale="150" workbookViewId="0">
      <selection activeCell="D29" sqref="D29"/>
    </sheetView>
  </sheetViews>
  <sheetFormatPr baseColWidth="10" defaultRowHeight="13"/>
  <cols>
    <col min="1" max="1" width="15.42578125" customWidth="1"/>
    <col min="2" max="3" width="9.28515625" customWidth="1"/>
    <col min="4" max="4" width="14.5703125" customWidth="1"/>
    <col min="5" max="5" width="18" customWidth="1"/>
    <col min="6" max="6" width="11" customWidth="1"/>
    <col min="7" max="7" width="12.85546875" customWidth="1"/>
    <col min="8" max="8" width="14.5703125" customWidth="1"/>
    <col min="9" max="9" width="7.85546875" customWidth="1"/>
    <col min="10" max="10" width="15.140625" bestFit="1" customWidth="1"/>
  </cols>
  <sheetData>
    <row r="1" spans="1:8">
      <c r="A1" t="s">
        <v>2</v>
      </c>
      <c r="B1" t="s">
        <v>7</v>
      </c>
    </row>
    <row r="2" spans="1:8">
      <c r="A2" t="s">
        <v>6</v>
      </c>
    </row>
    <row r="3" spans="1:8">
      <c r="B3" t="s">
        <v>8</v>
      </c>
    </row>
    <row r="4" spans="1:8">
      <c r="A4" t="s">
        <v>3</v>
      </c>
      <c r="B4" t="s">
        <v>40</v>
      </c>
      <c r="C4" t="s">
        <v>41</v>
      </c>
      <c r="D4" t="s">
        <v>38</v>
      </c>
      <c r="E4" t="s">
        <v>39</v>
      </c>
      <c r="F4" t="s">
        <v>42</v>
      </c>
      <c r="G4" t="s">
        <v>9</v>
      </c>
      <c r="H4" t="s">
        <v>10</v>
      </c>
    </row>
    <row r="5" spans="1:8">
      <c r="A5" t="s">
        <v>5</v>
      </c>
      <c r="B5" s="1"/>
      <c r="C5" s="1"/>
    </row>
    <row r="6" spans="1:8">
      <c r="A6" t="s">
        <v>4</v>
      </c>
      <c r="B6" s="1" t="s">
        <v>14</v>
      </c>
      <c r="C6" s="8">
        <v>1.5</v>
      </c>
      <c r="D6">
        <v>6</v>
      </c>
      <c r="E6">
        <f>(C6*D6)</f>
        <v>9</v>
      </c>
      <c r="F6" s="9" t="e">
        <f>(C6-E31)</f>
        <v>#DIV/0!</v>
      </c>
      <c r="G6" s="7" t="e">
        <f>(F6^2)</f>
        <v>#DIV/0!</v>
      </c>
      <c r="H6" s="6" t="e">
        <f>(D6*G6)</f>
        <v>#DIV/0!</v>
      </c>
    </row>
    <row r="7" spans="1:8">
      <c r="B7" s="1" t="s">
        <v>15</v>
      </c>
      <c r="C7" s="8">
        <v>3.5</v>
      </c>
      <c r="D7">
        <v>25</v>
      </c>
      <c r="E7">
        <f t="shared" ref="E7:E28" si="0">(C7*D7)</f>
        <v>87.5</v>
      </c>
      <c r="G7" s="7"/>
      <c r="H7" s="6"/>
    </row>
    <row r="8" spans="1:8">
      <c r="B8" s="1" t="s">
        <v>16</v>
      </c>
      <c r="C8" s="8">
        <v>5.5</v>
      </c>
      <c r="D8">
        <v>23</v>
      </c>
      <c r="E8">
        <f t="shared" si="0"/>
        <v>126.5</v>
      </c>
      <c r="G8" s="7"/>
      <c r="H8" s="6"/>
    </row>
    <row r="9" spans="1:8">
      <c r="B9" s="1" t="s">
        <v>17</v>
      </c>
      <c r="C9" s="8">
        <v>7.5</v>
      </c>
      <c r="D9" s="5">
        <v>18</v>
      </c>
      <c r="E9">
        <f t="shared" si="0"/>
        <v>135</v>
      </c>
      <c r="G9" s="7"/>
      <c r="H9" s="6"/>
    </row>
    <row r="10" spans="1:8">
      <c r="B10" s="1" t="s">
        <v>18</v>
      </c>
      <c r="C10" s="8">
        <v>9.5</v>
      </c>
      <c r="D10" s="5">
        <v>18</v>
      </c>
      <c r="E10">
        <f t="shared" si="0"/>
        <v>171</v>
      </c>
      <c r="G10" s="7"/>
      <c r="H10" s="6"/>
    </row>
    <row r="11" spans="1:8">
      <c r="B11" s="1" t="s">
        <v>19</v>
      </c>
      <c r="C11" s="8">
        <v>11.5</v>
      </c>
      <c r="D11" s="5">
        <v>20</v>
      </c>
      <c r="E11">
        <f t="shared" si="0"/>
        <v>230</v>
      </c>
      <c r="G11" s="7"/>
      <c r="H11" s="6"/>
    </row>
    <row r="12" spans="1:8">
      <c r="B12" s="1" t="s">
        <v>20</v>
      </c>
      <c r="C12" s="8">
        <v>13.5</v>
      </c>
      <c r="D12" s="5">
        <v>18</v>
      </c>
      <c r="E12">
        <f t="shared" si="0"/>
        <v>243</v>
      </c>
      <c r="G12" s="7"/>
      <c r="H12" s="6"/>
    </row>
    <row r="13" spans="1:8">
      <c r="B13" s="1" t="s">
        <v>21</v>
      </c>
      <c r="C13" s="8">
        <v>15.5</v>
      </c>
      <c r="D13" s="5">
        <v>12</v>
      </c>
      <c r="E13">
        <f t="shared" si="0"/>
        <v>186</v>
      </c>
      <c r="G13" s="7"/>
      <c r="H13" s="6"/>
    </row>
    <row r="14" spans="1:8">
      <c r="B14" s="1" t="s">
        <v>22</v>
      </c>
      <c r="C14" s="8">
        <v>17.5</v>
      </c>
      <c r="D14" s="5">
        <v>6</v>
      </c>
      <c r="E14">
        <f t="shared" si="0"/>
        <v>105</v>
      </c>
      <c r="G14" s="7"/>
      <c r="H14" s="6"/>
    </row>
    <row r="15" spans="1:8">
      <c r="B15" s="1" t="s">
        <v>23</v>
      </c>
      <c r="C15" s="8">
        <v>19.5</v>
      </c>
      <c r="D15" s="5">
        <v>5</v>
      </c>
      <c r="E15">
        <f t="shared" si="0"/>
        <v>97.5</v>
      </c>
      <c r="G15" s="7"/>
      <c r="H15" s="6"/>
    </row>
    <row r="16" spans="1:8">
      <c r="B16" s="1" t="s">
        <v>24</v>
      </c>
      <c r="C16" s="8">
        <v>21.5</v>
      </c>
      <c r="D16" s="5">
        <v>2</v>
      </c>
      <c r="E16">
        <f t="shared" si="0"/>
        <v>43</v>
      </c>
      <c r="G16" s="7"/>
      <c r="H16" s="6"/>
    </row>
    <row r="17" spans="2:10">
      <c r="B17" s="1" t="s">
        <v>25</v>
      </c>
      <c r="C17" s="8">
        <v>23.5</v>
      </c>
      <c r="D17" s="5">
        <v>3</v>
      </c>
      <c r="E17">
        <f t="shared" si="0"/>
        <v>70.5</v>
      </c>
      <c r="G17" s="7"/>
      <c r="H17" s="6"/>
    </row>
    <row r="18" spans="2:10">
      <c r="B18" s="1" t="s">
        <v>26</v>
      </c>
      <c r="C18" s="8">
        <v>25.5</v>
      </c>
      <c r="D18" s="5">
        <v>6</v>
      </c>
      <c r="E18">
        <f t="shared" si="0"/>
        <v>153</v>
      </c>
      <c r="G18" s="7"/>
      <c r="H18" s="6"/>
    </row>
    <row r="19" spans="2:10">
      <c r="B19" s="1" t="s">
        <v>27</v>
      </c>
      <c r="C19" s="8">
        <v>27.5</v>
      </c>
      <c r="D19" s="5">
        <v>3</v>
      </c>
      <c r="E19">
        <f t="shared" si="0"/>
        <v>82.5</v>
      </c>
      <c r="G19" s="7"/>
      <c r="H19" s="6"/>
    </row>
    <row r="20" spans="2:10">
      <c r="B20" s="1" t="s">
        <v>28</v>
      </c>
      <c r="C20" s="8">
        <v>29.5</v>
      </c>
      <c r="D20" s="5">
        <v>4</v>
      </c>
      <c r="E20">
        <f t="shared" si="0"/>
        <v>118</v>
      </c>
      <c r="G20" s="7"/>
      <c r="H20" s="6"/>
    </row>
    <row r="21" spans="2:10">
      <c r="B21" s="1" t="s">
        <v>29</v>
      </c>
      <c r="C21" s="8">
        <v>31.5</v>
      </c>
      <c r="D21" s="5">
        <v>2</v>
      </c>
      <c r="E21">
        <f t="shared" si="0"/>
        <v>63</v>
      </c>
      <c r="G21" s="7"/>
      <c r="H21" s="6"/>
    </row>
    <row r="22" spans="2:10">
      <c r="B22" s="1" t="s">
        <v>30</v>
      </c>
      <c r="C22" s="8">
        <v>33.5</v>
      </c>
      <c r="D22" s="5">
        <v>2</v>
      </c>
      <c r="E22">
        <f t="shared" si="0"/>
        <v>67</v>
      </c>
      <c r="G22" s="7"/>
      <c r="H22" s="6"/>
    </row>
    <row r="23" spans="2:10">
      <c r="B23" s="1" t="s">
        <v>31</v>
      </c>
      <c r="C23" s="8">
        <v>35.5</v>
      </c>
      <c r="D23" s="5">
        <v>0</v>
      </c>
      <c r="E23">
        <f t="shared" si="0"/>
        <v>0</v>
      </c>
      <c r="G23" s="7"/>
      <c r="H23" s="6"/>
    </row>
    <row r="24" spans="2:10">
      <c r="B24" s="1" t="s">
        <v>32</v>
      </c>
      <c r="C24" s="8">
        <v>37.5</v>
      </c>
      <c r="D24" s="5">
        <v>1</v>
      </c>
      <c r="E24">
        <f t="shared" si="0"/>
        <v>37.5</v>
      </c>
      <c r="G24" s="7"/>
      <c r="H24" s="6"/>
    </row>
    <row r="25" spans="2:10">
      <c r="B25" s="1" t="s">
        <v>33</v>
      </c>
      <c r="C25" s="8">
        <v>39.5</v>
      </c>
      <c r="D25" s="5">
        <v>1</v>
      </c>
      <c r="E25">
        <f t="shared" si="0"/>
        <v>39.5</v>
      </c>
      <c r="G25" s="7"/>
      <c r="H25" s="6"/>
    </row>
    <row r="26" spans="2:10">
      <c r="B26" s="1" t="s">
        <v>34</v>
      </c>
      <c r="C26" s="8">
        <v>41.5</v>
      </c>
      <c r="D26" s="5">
        <v>0</v>
      </c>
      <c r="E26">
        <f t="shared" si="0"/>
        <v>0</v>
      </c>
      <c r="G26" s="7"/>
      <c r="H26" s="6"/>
    </row>
    <row r="27" spans="2:10">
      <c r="B27" s="1" t="s">
        <v>35</v>
      </c>
      <c r="C27" s="8">
        <v>43.5</v>
      </c>
      <c r="D27" s="5">
        <v>0</v>
      </c>
      <c r="E27">
        <f t="shared" si="0"/>
        <v>0</v>
      </c>
      <c r="G27" s="7"/>
      <c r="H27" s="6"/>
    </row>
    <row r="28" spans="2:10">
      <c r="B28" s="1" t="s">
        <v>36</v>
      </c>
      <c r="C28" s="8">
        <v>45.5</v>
      </c>
      <c r="D28">
        <v>1</v>
      </c>
      <c r="E28">
        <f t="shared" si="0"/>
        <v>45.5</v>
      </c>
      <c r="G28" s="7"/>
      <c r="H28" s="6"/>
    </row>
    <row r="29" spans="2:10">
      <c r="B29" s="1"/>
      <c r="C29" s="1"/>
      <c r="F29" s="4"/>
      <c r="G29" s="3"/>
      <c r="J29" t="s">
        <v>11</v>
      </c>
    </row>
    <row r="30" spans="2:10">
      <c r="B30" s="1"/>
      <c r="C30" s="1"/>
      <c r="J30" s="7" t="e">
        <f>SUM(H6:H28)</f>
        <v>#DIV/0!</v>
      </c>
    </row>
    <row r="31" spans="2:10">
      <c r="D31" t="s">
        <v>37</v>
      </c>
      <c r="E31" t="e">
        <f>(E29/D29)</f>
        <v>#DIV/0!</v>
      </c>
      <c r="G31" s="7" t="e">
        <f>SUM(G6:G28)</f>
        <v>#DIV/0!</v>
      </c>
      <c r="J31" t="s">
        <v>12</v>
      </c>
    </row>
    <row r="32" spans="2:10">
      <c r="J32">
        <v>137.80000000000001</v>
      </c>
    </row>
    <row r="33" spans="7:10">
      <c r="G33" t="s">
        <v>0</v>
      </c>
      <c r="J33" s="4" t="s">
        <v>13</v>
      </c>
    </row>
    <row r="34" spans="7:10">
      <c r="J34" s="4">
        <v>11.73</v>
      </c>
    </row>
    <row r="35" spans="7:10">
      <c r="G35" t="s">
        <v>1</v>
      </c>
    </row>
    <row r="43" spans="7:10">
      <c r="G43" s="2"/>
    </row>
    <row r="79" spans="7:7">
      <c r="G79" s="4"/>
    </row>
    <row r="80" spans="7:7">
      <c r="G80" s="4"/>
    </row>
  </sheetData>
  <sortState ref="C4:C8">
    <sortCondition descending="1" ref="C5:C8"/>
  </sortState>
  <phoneticPr fontId="3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WUSD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Marybeth Fenton</dc:creator>
  <cp:lastModifiedBy>Marybeth Fenton</cp:lastModifiedBy>
  <dcterms:created xsi:type="dcterms:W3CDTF">2013-12-03T16:16:49Z</dcterms:created>
  <dcterms:modified xsi:type="dcterms:W3CDTF">2013-12-11T19:56:25Z</dcterms:modified>
</cp:coreProperties>
</file>