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showInkAnnotation="0" autoCompressPictures="0"/>
  <bookViews>
    <workbookView xWindow="3500" yWindow="2580" windowWidth="20620" windowHeight="167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7" i="1"/>
  <c r="F10" i="1"/>
  <c r="F9" i="1"/>
  <c r="F6" i="1"/>
  <c r="F7" i="1"/>
  <c r="E8" i="1"/>
  <c r="F8" i="1"/>
  <c r="E9" i="1"/>
  <c r="E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H33" i="1"/>
  <c r="H32" i="1"/>
  <c r="I33" i="1"/>
  <c r="I32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H27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H29" i="1"/>
  <c r="D3" i="1"/>
  <c r="J29" i="1"/>
  <c r="I29" i="1"/>
</calcChain>
</file>

<file path=xl/sharedStrings.xml><?xml version="1.0" encoding="utf-8"?>
<sst xmlns="http://schemas.openxmlformats.org/spreadsheetml/2006/main" count="24" uniqueCount="23">
  <si>
    <t>AA</t>
  </si>
  <si>
    <t>sum per genotype</t>
  </si>
  <si>
    <t>AB</t>
  </si>
  <si>
    <t>BB</t>
  </si>
  <si>
    <t>frequency of each allele</t>
  </si>
  <si>
    <t>p = A</t>
  </si>
  <si>
    <t>q = B</t>
  </si>
  <si>
    <t>sum per allele</t>
  </si>
  <si>
    <t>frequency per genotype</t>
  </si>
  <si>
    <t>Female gamete</t>
  </si>
  <si>
    <t>frequencies</t>
  </si>
  <si>
    <t>allele</t>
  </si>
  <si>
    <t>where p</t>
  </si>
  <si>
    <t>is dominant</t>
  </si>
  <si>
    <t>number of</t>
  </si>
  <si>
    <t xml:space="preserve"> frequency</t>
  </si>
  <si>
    <t>Male gamete</t>
  </si>
  <si>
    <t>Zygote</t>
  </si>
  <si>
    <t xml:space="preserve">A (p) = </t>
  </si>
  <si>
    <t>B (q) =</t>
  </si>
  <si>
    <t>frequency</t>
  </si>
  <si>
    <t>genotypes</t>
  </si>
  <si>
    <t>alleles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</si>
</sst>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indexed="8"/>
      <name val="Calibri"/>
      <family val="2"/>
    </font>
    <font>
      <sz val="8"/>
      <name val="Verdana"/>
    </font>
    <font>
      <u/>
      <sz val="11"/>
      <color indexed="12"/>
      <name val="Calibri"/>
      <family val="2"/>
    </font>
    <font>
      <u/>
      <sz val="11"/>
      <color indexed="20"/>
      <name val="Calibri"/>
      <family val="2"/>
    </font>
    <font>
      <sz val="12"/>
      <color indexed="8"/>
      <name val="Calibri"/>
    </font>
    <font>
      <sz val="12"/>
      <color rgb="FF000090"/>
      <name val="Calibri"/>
    </font>
    <font>
      <sz val="12"/>
      <color rgb="FF800000"/>
      <name val="Calibri"/>
    </font>
    <font>
      <sz val="12"/>
      <color theme="6" tint="-0.499984740745262"/>
      <name val="Calibri"/>
    </font>
    <font>
      <sz val="12"/>
      <color theme="9" tint="-0.249977111117893"/>
      <name val="Calibri"/>
    </font>
    <font>
      <sz val="3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0" xfId="0" applyFo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B3" zoomScale="125" zoomScaleNormal="125" zoomScalePageLayoutView="125" workbookViewId="0">
      <selection activeCell="E7" sqref="E7"/>
    </sheetView>
  </sheetViews>
  <sheetFormatPr baseColWidth="10" defaultColWidth="8.83203125" defaultRowHeight="14" x14ac:dyDescent="0"/>
  <cols>
    <col min="2" max="2" width="10.6640625" customWidth="1"/>
    <col min="5" max="5" width="12.5" customWidth="1"/>
    <col min="6" max="6" width="13.1640625" customWidth="1"/>
    <col min="7" max="7" width="9.83203125" customWidth="1"/>
    <col min="8" max="10" width="9.1640625" bestFit="1" customWidth="1"/>
  </cols>
  <sheetData>
    <row r="1" spans="1:10" ht="15"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1"/>
      <c r="B2" s="3" t="s">
        <v>11</v>
      </c>
      <c r="C2" s="4" t="s">
        <v>5</v>
      </c>
      <c r="D2" s="4">
        <v>0.5</v>
      </c>
      <c r="E2" s="2"/>
      <c r="F2" s="2"/>
      <c r="G2" s="2"/>
      <c r="H2" s="2"/>
      <c r="I2" s="2"/>
      <c r="J2" s="2"/>
    </row>
    <row r="3" spans="1:10" ht="15">
      <c r="A3" s="1"/>
      <c r="B3" s="3" t="s">
        <v>10</v>
      </c>
      <c r="C3" s="5" t="s">
        <v>6</v>
      </c>
      <c r="D3" s="5">
        <f>SUM(1-D2)</f>
        <v>0.5</v>
      </c>
      <c r="E3" s="2"/>
      <c r="F3" s="2"/>
      <c r="G3" s="2"/>
      <c r="H3" s="2"/>
      <c r="I3" s="2"/>
      <c r="J3" s="2"/>
    </row>
    <row r="4" spans="1:10" ht="15">
      <c r="A4" s="1"/>
      <c r="B4" s="3" t="s">
        <v>12</v>
      </c>
      <c r="C4" s="3"/>
      <c r="D4" s="3"/>
      <c r="E4" s="2"/>
      <c r="F4" s="2"/>
      <c r="G4" s="2"/>
      <c r="H4" s="2"/>
      <c r="I4" s="2"/>
      <c r="J4" s="2"/>
    </row>
    <row r="5" spans="1:10" s="1" customFormat="1" ht="15">
      <c r="B5" s="3" t="s">
        <v>13</v>
      </c>
      <c r="C5" s="3"/>
      <c r="D5" s="3"/>
      <c r="E5" s="6" t="s">
        <v>16</v>
      </c>
      <c r="F5" s="10" t="s">
        <v>9</v>
      </c>
      <c r="G5" s="12" t="s">
        <v>17</v>
      </c>
      <c r="H5" s="13" t="s">
        <v>0</v>
      </c>
      <c r="I5" s="13" t="s">
        <v>2</v>
      </c>
      <c r="J5" s="13" t="s">
        <v>3</v>
      </c>
    </row>
    <row r="6" spans="1:10" ht="15">
      <c r="B6" s="2"/>
      <c r="C6" s="2"/>
      <c r="D6" s="2"/>
      <c r="E6" s="6" t="str">
        <f ca="1">IF(RAND()&lt;=D$2,"A","B")</f>
        <v>B</v>
      </c>
      <c r="F6" s="10" t="str">
        <f ca="1">IF(RAND()&lt;=D$2,"A","B")</f>
        <v>A</v>
      </c>
      <c r="G6" s="12" t="str">
        <f ca="1">CONCATENATE(E6,F6)</f>
        <v>BA</v>
      </c>
      <c r="H6" s="8">
        <f ca="1">IF(G6="AA",1,0)</f>
        <v>0</v>
      </c>
      <c r="I6" s="8">
        <f ca="1">IF(G6="AB",1,(IF(G6="BA",1,0)))</f>
        <v>1</v>
      </c>
      <c r="J6" s="8">
        <f ca="1">IF(G6="BB",1,0)</f>
        <v>0</v>
      </c>
    </row>
    <row r="7" spans="1:10" ht="15">
      <c r="B7" s="2"/>
      <c r="C7" s="2"/>
      <c r="D7" s="2"/>
      <c r="E7" s="7" t="str">
        <f ca="1">IF(RAND()&lt;=D$2,"A","B")</f>
        <v>B</v>
      </c>
      <c r="F7" s="10" t="str">
        <f t="shared" ref="F7:F25" ca="1" si="0">IF(RAND()&lt;=D$2,"A","B")</f>
        <v>B</v>
      </c>
      <c r="G7" s="12" t="str">
        <f t="shared" ref="G7:G25" ca="1" si="1">CONCATENATE(E7,F7)</f>
        <v>BB</v>
      </c>
      <c r="H7" s="8">
        <f t="shared" ref="H7:H25" ca="1" si="2">IF(G7="AA",1,0)</f>
        <v>0</v>
      </c>
      <c r="I7" s="8">
        <f t="shared" ref="I7:I25" ca="1" si="3">IF(G7="AB",1,(IF(G7="BA",1,0)))</f>
        <v>0</v>
      </c>
      <c r="J7" s="8">
        <f t="shared" ref="J7:J25" ca="1" si="4">IF(G7="BB",1,0)</f>
        <v>1</v>
      </c>
    </row>
    <row r="8" spans="1:10" ht="15">
      <c r="B8" s="2"/>
      <c r="C8" s="2"/>
      <c r="D8" s="2"/>
      <c r="E8" s="7" t="str">
        <f t="shared" ref="E7:E25" ca="1" si="5">IF(RAND()&lt;=D$2,"A","B")</f>
        <v>B</v>
      </c>
      <c r="F8" s="10" t="str">
        <f t="shared" ca="1" si="0"/>
        <v>B</v>
      </c>
      <c r="G8" s="12" t="str">
        <f t="shared" ca="1" si="1"/>
        <v>BB</v>
      </c>
      <c r="H8" s="8">
        <f t="shared" ca="1" si="2"/>
        <v>0</v>
      </c>
      <c r="I8" s="8">
        <f t="shared" ca="1" si="3"/>
        <v>0</v>
      </c>
      <c r="J8" s="8">
        <f t="shared" ca="1" si="4"/>
        <v>1</v>
      </c>
    </row>
    <row r="9" spans="1:10" ht="15">
      <c r="B9" s="2"/>
      <c r="C9" s="2"/>
      <c r="D9" s="2"/>
      <c r="E9" s="7" t="str">
        <f t="shared" ca="1" si="5"/>
        <v>A</v>
      </c>
      <c r="F9" s="10" t="str">
        <f ca="1">IF(RAND()&lt;=D$2,"A","B")</f>
        <v>B</v>
      </c>
      <c r="G9" s="12" t="str">
        <f t="shared" ca="1" si="1"/>
        <v>AB</v>
      </c>
      <c r="H9" s="8">
        <f t="shared" ca="1" si="2"/>
        <v>0</v>
      </c>
      <c r="I9" s="8">
        <f t="shared" ca="1" si="3"/>
        <v>1</v>
      </c>
      <c r="J9" s="8">
        <f t="shared" ca="1" si="4"/>
        <v>0</v>
      </c>
    </row>
    <row r="10" spans="1:10" ht="15">
      <c r="B10" s="2"/>
      <c r="C10" s="2"/>
      <c r="D10" s="2"/>
      <c r="E10" s="7" t="str">
        <f t="shared" ca="1" si="5"/>
        <v>A</v>
      </c>
      <c r="F10" s="10" t="str">
        <f ca="1">IF(RAND()&lt;=D$2,"A","B")</f>
        <v>A</v>
      </c>
      <c r="G10" s="12" t="str">
        <f t="shared" ca="1" si="1"/>
        <v>AA</v>
      </c>
      <c r="H10" s="8">
        <f t="shared" ca="1" si="2"/>
        <v>1</v>
      </c>
      <c r="I10" s="8">
        <f t="shared" ca="1" si="3"/>
        <v>0</v>
      </c>
      <c r="J10" s="8">
        <f t="shared" ca="1" si="4"/>
        <v>0</v>
      </c>
    </row>
    <row r="11" spans="1:10" ht="15">
      <c r="B11" s="2"/>
      <c r="C11" s="2"/>
      <c r="D11" s="2"/>
      <c r="E11" s="7" t="str">
        <f t="shared" ca="1" si="5"/>
        <v>B</v>
      </c>
      <c r="F11" s="10" t="str">
        <f t="shared" ca="1" si="0"/>
        <v>B</v>
      </c>
      <c r="G11" s="12" t="str">
        <f t="shared" ca="1" si="1"/>
        <v>BB</v>
      </c>
      <c r="H11" s="8">
        <f t="shared" ca="1" si="2"/>
        <v>0</v>
      </c>
      <c r="I11" s="8">
        <f t="shared" ca="1" si="3"/>
        <v>0</v>
      </c>
      <c r="J11" s="8">
        <f t="shared" ca="1" si="4"/>
        <v>1</v>
      </c>
    </row>
    <row r="12" spans="1:10" ht="15">
      <c r="B12" s="2"/>
      <c r="C12" s="2"/>
      <c r="D12" s="2"/>
      <c r="E12" s="7" t="str">
        <f t="shared" ca="1" si="5"/>
        <v>B</v>
      </c>
      <c r="F12" s="10" t="str">
        <f t="shared" ca="1" si="0"/>
        <v>B</v>
      </c>
      <c r="G12" s="12" t="str">
        <f t="shared" ca="1" si="1"/>
        <v>BB</v>
      </c>
      <c r="H12" s="8">
        <f t="shared" ca="1" si="2"/>
        <v>0</v>
      </c>
      <c r="I12" s="8">
        <f t="shared" ca="1" si="3"/>
        <v>0</v>
      </c>
      <c r="J12" s="8">
        <f t="shared" ca="1" si="4"/>
        <v>1</v>
      </c>
    </row>
    <row r="13" spans="1:10" ht="15">
      <c r="B13" s="2"/>
      <c r="C13" s="2"/>
      <c r="D13" s="2"/>
      <c r="E13" s="7" t="str">
        <f t="shared" ca="1" si="5"/>
        <v>A</v>
      </c>
      <c r="F13" s="10" t="str">
        <f t="shared" ca="1" si="0"/>
        <v>B</v>
      </c>
      <c r="G13" s="12" t="str">
        <f t="shared" ca="1" si="1"/>
        <v>AB</v>
      </c>
      <c r="H13" s="8">
        <f t="shared" ca="1" si="2"/>
        <v>0</v>
      </c>
      <c r="I13" s="8">
        <f t="shared" ca="1" si="3"/>
        <v>1</v>
      </c>
      <c r="J13" s="8">
        <f t="shared" ca="1" si="4"/>
        <v>0</v>
      </c>
    </row>
    <row r="14" spans="1:10" ht="15">
      <c r="B14" s="2"/>
      <c r="C14" s="2"/>
      <c r="D14" s="2"/>
      <c r="E14" s="7" t="str">
        <f t="shared" ca="1" si="5"/>
        <v>B</v>
      </c>
      <c r="F14" s="10" t="str">
        <f t="shared" ca="1" si="0"/>
        <v>B</v>
      </c>
      <c r="G14" s="12" t="str">
        <f t="shared" ca="1" si="1"/>
        <v>BB</v>
      </c>
      <c r="H14" s="8">
        <f t="shared" ca="1" si="2"/>
        <v>0</v>
      </c>
      <c r="I14" s="8">
        <f t="shared" ca="1" si="3"/>
        <v>0</v>
      </c>
      <c r="J14" s="8">
        <f t="shared" ca="1" si="4"/>
        <v>1</v>
      </c>
    </row>
    <row r="15" spans="1:10" ht="15">
      <c r="B15" s="2"/>
      <c r="C15" s="2"/>
      <c r="D15" s="2"/>
      <c r="E15" s="7" t="str">
        <f t="shared" ca="1" si="5"/>
        <v>B</v>
      </c>
      <c r="F15" s="10" t="str">
        <f t="shared" ca="1" si="0"/>
        <v>B</v>
      </c>
      <c r="G15" s="12" t="str">
        <f t="shared" ca="1" si="1"/>
        <v>BB</v>
      </c>
      <c r="H15" s="8">
        <f t="shared" ca="1" si="2"/>
        <v>0</v>
      </c>
      <c r="I15" s="8">
        <f t="shared" ca="1" si="3"/>
        <v>0</v>
      </c>
      <c r="J15" s="8">
        <f t="shared" ca="1" si="4"/>
        <v>1</v>
      </c>
    </row>
    <row r="16" spans="1:10" ht="15">
      <c r="B16" s="2"/>
      <c r="C16" s="2"/>
      <c r="D16" s="2"/>
      <c r="E16" s="7" t="str">
        <f t="shared" ca="1" si="5"/>
        <v>A</v>
      </c>
      <c r="F16" s="10" t="str">
        <f t="shared" ca="1" si="0"/>
        <v>A</v>
      </c>
      <c r="G16" s="12" t="str">
        <f t="shared" ca="1" si="1"/>
        <v>AA</v>
      </c>
      <c r="H16" s="8">
        <f t="shared" ca="1" si="2"/>
        <v>1</v>
      </c>
      <c r="I16" s="8">
        <f t="shared" ca="1" si="3"/>
        <v>0</v>
      </c>
      <c r="J16" s="8">
        <f t="shared" ca="1" si="4"/>
        <v>0</v>
      </c>
    </row>
    <row r="17" spans="2:10" ht="15">
      <c r="B17" s="2"/>
      <c r="C17" s="2"/>
      <c r="D17" s="2"/>
      <c r="E17" s="7" t="str">
        <f t="shared" ca="1" si="5"/>
        <v>A</v>
      </c>
      <c r="F17" s="10" t="str">
        <f t="shared" ca="1" si="0"/>
        <v>B</v>
      </c>
      <c r="G17" s="12" t="str">
        <f t="shared" ca="1" si="1"/>
        <v>AB</v>
      </c>
      <c r="H17" s="8">
        <f t="shared" ca="1" si="2"/>
        <v>0</v>
      </c>
      <c r="I17" s="8">
        <f t="shared" ca="1" si="3"/>
        <v>1</v>
      </c>
      <c r="J17" s="8">
        <f t="shared" ca="1" si="4"/>
        <v>0</v>
      </c>
    </row>
    <row r="18" spans="2:10" ht="15">
      <c r="B18" s="2"/>
      <c r="C18" s="2"/>
      <c r="D18" s="2"/>
      <c r="E18" s="7" t="str">
        <f t="shared" ca="1" si="5"/>
        <v>B</v>
      </c>
      <c r="F18" s="10" t="str">
        <f t="shared" ca="1" si="0"/>
        <v>A</v>
      </c>
      <c r="G18" s="12" t="str">
        <f t="shared" ca="1" si="1"/>
        <v>BA</v>
      </c>
      <c r="H18" s="8">
        <f t="shared" ca="1" si="2"/>
        <v>0</v>
      </c>
      <c r="I18" s="8">
        <f t="shared" ca="1" si="3"/>
        <v>1</v>
      </c>
      <c r="J18" s="8">
        <f t="shared" ca="1" si="4"/>
        <v>0</v>
      </c>
    </row>
    <row r="19" spans="2:10" ht="15">
      <c r="B19" s="2"/>
      <c r="C19" s="2"/>
      <c r="D19" s="2"/>
      <c r="E19" s="7" t="str">
        <f t="shared" ca="1" si="5"/>
        <v>A</v>
      </c>
      <c r="F19" s="10" t="str">
        <f t="shared" ca="1" si="0"/>
        <v>B</v>
      </c>
      <c r="G19" s="12" t="str">
        <f t="shared" ca="1" si="1"/>
        <v>AB</v>
      </c>
      <c r="H19" s="8">
        <f t="shared" ca="1" si="2"/>
        <v>0</v>
      </c>
      <c r="I19" s="8">
        <f t="shared" ca="1" si="3"/>
        <v>1</v>
      </c>
      <c r="J19" s="8">
        <f t="shared" ca="1" si="4"/>
        <v>0</v>
      </c>
    </row>
    <row r="20" spans="2:10" ht="15">
      <c r="B20" s="2"/>
      <c r="C20" s="2"/>
      <c r="D20" s="2"/>
      <c r="E20" s="7" t="str">
        <f t="shared" ca="1" si="5"/>
        <v>A</v>
      </c>
      <c r="F20" s="10" t="str">
        <f t="shared" ca="1" si="0"/>
        <v>B</v>
      </c>
      <c r="G20" s="12" t="str">
        <f t="shared" ca="1" si="1"/>
        <v>AB</v>
      </c>
      <c r="H20" s="8">
        <f t="shared" ca="1" si="2"/>
        <v>0</v>
      </c>
      <c r="I20" s="8">
        <f t="shared" ca="1" si="3"/>
        <v>1</v>
      </c>
      <c r="J20" s="8">
        <f t="shared" ca="1" si="4"/>
        <v>0</v>
      </c>
    </row>
    <row r="21" spans="2:10" ht="15">
      <c r="B21" s="2"/>
      <c r="C21" s="2"/>
      <c r="D21" s="2"/>
      <c r="E21" s="7" t="str">
        <f t="shared" ca="1" si="5"/>
        <v>B</v>
      </c>
      <c r="F21" s="10" t="str">
        <f t="shared" ca="1" si="0"/>
        <v>B</v>
      </c>
      <c r="G21" s="12" t="str">
        <f t="shared" ca="1" si="1"/>
        <v>BB</v>
      </c>
      <c r="H21" s="8">
        <f t="shared" ca="1" si="2"/>
        <v>0</v>
      </c>
      <c r="I21" s="8">
        <f t="shared" ca="1" si="3"/>
        <v>0</v>
      </c>
      <c r="J21" s="8">
        <f t="shared" ca="1" si="4"/>
        <v>1</v>
      </c>
    </row>
    <row r="22" spans="2:10" ht="15">
      <c r="B22" s="2"/>
      <c r="C22" s="2"/>
      <c r="D22" s="2"/>
      <c r="E22" s="7" t="str">
        <f t="shared" ca="1" si="5"/>
        <v>A</v>
      </c>
      <c r="F22" s="10" t="str">
        <f t="shared" ca="1" si="0"/>
        <v>A</v>
      </c>
      <c r="G22" s="12" t="str">
        <f t="shared" ca="1" si="1"/>
        <v>AA</v>
      </c>
      <c r="H22" s="8">
        <f t="shared" ca="1" si="2"/>
        <v>1</v>
      </c>
      <c r="I22" s="8">
        <f t="shared" ca="1" si="3"/>
        <v>0</v>
      </c>
      <c r="J22" s="8">
        <f t="shared" ca="1" si="4"/>
        <v>0</v>
      </c>
    </row>
    <row r="23" spans="2:10" ht="15">
      <c r="B23" s="2"/>
      <c r="C23" s="2"/>
      <c r="D23" s="2"/>
      <c r="E23" s="7" t="str">
        <f t="shared" ca="1" si="5"/>
        <v>A</v>
      </c>
      <c r="F23" s="10" t="str">
        <f t="shared" ca="1" si="0"/>
        <v>B</v>
      </c>
      <c r="G23" s="12" t="str">
        <f t="shared" ca="1" si="1"/>
        <v>AB</v>
      </c>
      <c r="H23" s="8">
        <f t="shared" ca="1" si="2"/>
        <v>0</v>
      </c>
      <c r="I23" s="8">
        <f t="shared" ca="1" si="3"/>
        <v>1</v>
      </c>
      <c r="J23" s="8">
        <f t="shared" ca="1" si="4"/>
        <v>0</v>
      </c>
    </row>
    <row r="24" spans="2:10" ht="15">
      <c r="B24" s="2"/>
      <c r="C24" s="2"/>
      <c r="D24" s="2"/>
      <c r="E24" s="7" t="str">
        <f t="shared" ca="1" si="5"/>
        <v>B</v>
      </c>
      <c r="F24" s="10" t="str">
        <f t="shared" ca="1" si="0"/>
        <v>A</v>
      </c>
      <c r="G24" s="12" t="str">
        <f t="shared" ca="1" si="1"/>
        <v>BA</v>
      </c>
      <c r="H24" s="8">
        <f t="shared" ca="1" si="2"/>
        <v>0</v>
      </c>
      <c r="I24" s="8">
        <f t="shared" ca="1" si="3"/>
        <v>1</v>
      </c>
      <c r="J24" s="8">
        <f t="shared" ca="1" si="4"/>
        <v>0</v>
      </c>
    </row>
    <row r="25" spans="2:10" ht="15">
      <c r="B25" s="2"/>
      <c r="C25" s="2"/>
      <c r="D25" s="2"/>
      <c r="E25" s="7" t="str">
        <f t="shared" ca="1" si="5"/>
        <v>B</v>
      </c>
      <c r="F25" s="10" t="str">
        <f t="shared" ca="1" si="0"/>
        <v>B</v>
      </c>
      <c r="G25" s="12" t="str">
        <f t="shared" ca="1" si="1"/>
        <v>BB</v>
      </c>
      <c r="H25" s="8">
        <f t="shared" ca="1" si="2"/>
        <v>0</v>
      </c>
      <c r="I25" s="8">
        <f t="shared" ca="1" si="3"/>
        <v>0</v>
      </c>
      <c r="J25" s="8">
        <f t="shared" ca="1" si="4"/>
        <v>1</v>
      </c>
    </row>
    <row r="26" spans="2:10" ht="15">
      <c r="B26" s="2"/>
      <c r="C26" s="2"/>
      <c r="D26" s="2"/>
      <c r="E26" s="9"/>
      <c r="F26" s="5"/>
      <c r="G26" s="3"/>
      <c r="H26" s="3"/>
      <c r="I26" s="3"/>
      <c r="J26" s="3"/>
    </row>
    <row r="27" spans="2:10" ht="15">
      <c r="B27" s="2"/>
      <c r="C27" s="2"/>
      <c r="D27" s="2"/>
      <c r="E27" s="9"/>
      <c r="F27" s="16"/>
      <c r="G27" s="11" t="s">
        <v>14</v>
      </c>
      <c r="H27" s="13">
        <f ca="1">SUM(H6:H25)</f>
        <v>3</v>
      </c>
      <c r="I27" s="13">
        <f ca="1">SUM(I6:I25)</f>
        <v>9</v>
      </c>
      <c r="J27" s="13">
        <f ca="1">SUM(J6:J25)</f>
        <v>8</v>
      </c>
    </row>
    <row r="28" spans="2:10" ht="15">
      <c r="B28" s="2"/>
      <c r="C28" s="2"/>
      <c r="D28" s="2"/>
      <c r="E28" s="17"/>
      <c r="F28" s="16" t="s">
        <v>21</v>
      </c>
      <c r="G28" s="11"/>
      <c r="H28" s="13"/>
      <c r="I28" s="13"/>
      <c r="J28" s="13"/>
    </row>
    <row r="29" spans="2:10" ht="15">
      <c r="B29" s="2"/>
      <c r="C29" s="2"/>
      <c r="D29" s="2"/>
      <c r="E29" s="18"/>
      <c r="F29" s="19"/>
      <c r="G29" s="11" t="s">
        <v>15</v>
      </c>
      <c r="H29" s="14">
        <f ca="1">SUM(H27/(H27+I27+J27))</f>
        <v>0.15</v>
      </c>
      <c r="I29" s="14">
        <f ca="1">SUM(I27/(H27+I27+J27))</f>
        <v>0.45</v>
      </c>
      <c r="J29" s="14">
        <f ca="1">SUM(J27/(H27+I27+J27))</f>
        <v>0.4</v>
      </c>
    </row>
    <row r="30" spans="2:10" ht="15">
      <c r="B30" s="2"/>
      <c r="C30" s="2"/>
      <c r="D30" s="2"/>
      <c r="E30" s="18"/>
      <c r="F30" s="19"/>
      <c r="G30" s="20"/>
      <c r="H30" s="21"/>
      <c r="I30" s="21"/>
      <c r="J30" s="21"/>
    </row>
    <row r="31" spans="2:10" ht="18" customHeight="1">
      <c r="G31" s="22"/>
      <c r="H31" s="22" t="s">
        <v>14</v>
      </c>
      <c r="I31" s="22" t="s">
        <v>20</v>
      </c>
    </row>
    <row r="32" spans="2:10" ht="20" customHeight="1">
      <c r="E32" s="15"/>
      <c r="F32" s="1" t="s">
        <v>22</v>
      </c>
      <c r="G32" s="22" t="s">
        <v>18</v>
      </c>
      <c r="H32" s="11">
        <f ca="1">COUNTIF(E6:F25, "A")</f>
        <v>15</v>
      </c>
      <c r="I32" s="11">
        <f ca="1">H32/(H32+H33)</f>
        <v>0.375</v>
      </c>
    </row>
    <row r="33" spans="7:9" ht="15">
      <c r="G33" s="23" t="s">
        <v>19</v>
      </c>
      <c r="H33" s="11">
        <f ca="1">COUNTIF(E6:F25, "B")</f>
        <v>25</v>
      </c>
      <c r="I33" s="11">
        <f ca="1">H33/(H32+H33)</f>
        <v>0.625</v>
      </c>
    </row>
    <row r="70" spans="2:2">
      <c r="B70" t="s">
        <v>1</v>
      </c>
    </row>
    <row r="72" spans="2:2">
      <c r="B72" t="s">
        <v>8</v>
      </c>
    </row>
    <row r="74" spans="2:2">
      <c r="B74" t="s">
        <v>7</v>
      </c>
    </row>
    <row r="77" spans="2:2">
      <c r="B77" t="s">
        <v>4</v>
      </c>
    </row>
  </sheetData>
  <dataConsolidate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Tucson Unified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NWTECH</dc:creator>
  <cp:lastModifiedBy>Microsoft Office User</cp:lastModifiedBy>
  <dcterms:created xsi:type="dcterms:W3CDTF">2012-06-20T17:13:13Z</dcterms:created>
  <dcterms:modified xsi:type="dcterms:W3CDTF">2013-09-15T20:05:35Z</dcterms:modified>
</cp:coreProperties>
</file>